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0695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<sst xmlns="http://schemas.openxmlformats.org/spreadsheetml/2006/main" count="13" uniqueCount="12">
  <si>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dtv</t>
  </si>
  <si>
    <t>Netto</t>
  </si>
  <si>
    <t>(Seitenzahl der Lektüre mit der höchsten Seitenzahl ist der Maßstab (links))</t>
  </si>
  <si>
    <t>Buchausgaben-Umrechner</t>
  </si>
  <si>
    <t>Verlag / Ausgabe</t>
  </si>
  <si>
    <t>Referenzgröße ist das Buch mit den meisten Seitenzahlen!</t>
  </si>
  <si>
    <t>Reclam</t>
  </si>
  <si>
    <t>Hamburger Leseheft</t>
  </si>
  <si>
    <t>HL</t>
  </si>
  <si>
    <t>Quotient (hohe durch kleinere Seitenz.)</t>
  </si>
  <si>
    <t>Start auf Seite:</t>
  </si>
  <si>
    <t>Ende auf Seite: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</si>
</sst>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5"/>
      <name val="Andale Sans U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4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57150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47625</xdr:rowOff>
    </xdr:from>
    <xdr:to>
      <xdr:col>6</xdr:col>
      <xdr:colOff>714375</xdr:colOff>
      <xdr:row>0</xdr:row>
      <xdr:rowOff>904875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5875" y="47625"/>
          <a:ext cx="42481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Anleitung: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Tragen Sie erste und letzte Seitenzahl der betroffenen Ausgaben in die grüne Tabelle ein. Wichtig: Die Ausgabe mit den meisten (Netto-)Seiten steht in der oberen Reihe.
Ändern Sie bei Bedarf die Namen des Verlags o.ä.
Die Seitenzahlentabelle sollte sich nun von selbst aktualisieren und kann ausgedruckt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13.421875" style="0" customWidth="1"/>
    <col min="4" max="4" width="5.7109375" style="0" customWidth="1"/>
  </cols>
  <sheetData>
    <row r="1" spans="1:7" ht="79.5" customHeight="1">
      <c r="A1" s="8"/>
      <c r="B1" s="8"/>
      <c r="C1" s="8"/>
      <c r="D1" s="8"/>
      <c r="E1" s="8"/>
      <c r="F1" s="8"/>
      <c r="G1" s="8"/>
    </row>
    <row r="2" spans="1:7" ht="27.75" customHeight="1">
      <c r="A2" s="9" t="s">
        <v>3</v>
      </c>
      <c r="B2" s="8"/>
      <c r="C2" s="8"/>
      <c r="D2" s="8"/>
      <c r="E2" s="8"/>
      <c r="F2" s="8"/>
      <c r="G2" s="8"/>
    </row>
    <row r="3" ht="6" customHeight="1" thickBot="1"/>
    <row r="4" spans="1:5" s="3" customFormat="1" ht="14.25" thickBot="1" thickTop="1">
      <c r="A4" s="25" t="s">
        <v>4</v>
      </c>
      <c r="B4" s="26" t="s">
        <v>10</v>
      </c>
      <c r="C4" s="27" t="s">
        <v>11</v>
      </c>
      <c r="D4" s="3" t="s">
        <v>1</v>
      </c>
      <c r="E4" s="3" t="s">
        <v>9</v>
      </c>
    </row>
    <row r="5" spans="1:7" s="1" customFormat="1" ht="19.5" thickBot="1" thickTop="1">
      <c r="A5" s="16" t="s">
        <v>6</v>
      </c>
      <c r="B5" s="23">
        <v>7</v>
      </c>
      <c r="C5" s="23">
        <v>60</v>
      </c>
      <c r="D5" s="15">
        <f>C5-B5</f>
        <v>53</v>
      </c>
      <c r="E5" s="15"/>
      <c r="G5" s="15"/>
    </row>
    <row r="6" spans="1:7" ht="19.5" thickBot="1" thickTop="1">
      <c r="A6" s="17" t="s">
        <v>7</v>
      </c>
      <c r="B6" s="24">
        <v>2</v>
      </c>
      <c r="C6" s="24">
        <v>30</v>
      </c>
      <c r="D6" s="2">
        <f>C6-B6</f>
        <v>28</v>
      </c>
      <c r="E6" s="2">
        <f>D5/D6</f>
        <v>1.8928571428571428</v>
      </c>
      <c r="G6" s="2"/>
    </row>
    <row r="7" spans="1:7" ht="19.5" thickBot="1" thickTop="1">
      <c r="A7" s="18" t="s">
        <v>0</v>
      </c>
      <c r="B7" s="24">
        <v>32</v>
      </c>
      <c r="C7" s="24">
        <v>49</v>
      </c>
      <c r="D7" s="2">
        <f>C7-B7</f>
        <v>17</v>
      </c>
      <c r="E7" s="2">
        <f>D5/D7</f>
        <v>3.1176470588235294</v>
      </c>
      <c r="G7" s="2"/>
    </row>
    <row r="8" spans="1:7" ht="18.75" thickTop="1">
      <c r="A8" s="1" t="s">
        <v>5</v>
      </c>
      <c r="B8" s="2"/>
      <c r="C8" s="2"/>
      <c r="D8" s="2"/>
      <c r="E8" s="2"/>
      <c r="F8" s="2"/>
      <c r="G8" s="2"/>
    </row>
    <row r="9" s="28" customFormat="1" ht="10.5" customHeight="1">
      <c r="A9" s="28" t="s">
        <v>2</v>
      </c>
    </row>
    <row r="10" spans="1:11" ht="18">
      <c r="A10" s="4" t="str">
        <f>A5</f>
        <v>Reclam</v>
      </c>
      <c r="B10" s="4" t="s">
        <v>8</v>
      </c>
      <c r="C10" s="4" t="str">
        <f>A7</f>
        <v>dtv</v>
      </c>
      <c r="E10" s="4" t="str">
        <f>A5</f>
        <v>Reclam</v>
      </c>
      <c r="F10" s="4" t="s">
        <v>8</v>
      </c>
      <c r="G10" s="4" t="str">
        <f>A7</f>
        <v>dtv</v>
      </c>
      <c r="I10" s="13"/>
      <c r="J10" s="13"/>
      <c r="K10" s="13"/>
    </row>
    <row r="11" spans="1:11" s="3" customFormat="1" ht="12.75">
      <c r="A11" s="19">
        <f>B5</f>
        <v>7</v>
      </c>
      <c r="B11" s="22">
        <f>(A11-$B$5)/$E$6+$B$6</f>
        <v>2</v>
      </c>
      <c r="C11" s="22">
        <f>(A11-$B$5)/$E$7+$B$7</f>
        <v>32</v>
      </c>
      <c r="D11" s="20"/>
      <c r="E11" s="19">
        <f>A47+2</f>
        <v>81</v>
      </c>
      <c r="F11" s="22">
        <f>(E11-$B$5)/$E$6+$B$6</f>
        <v>41.09433962264151</v>
      </c>
      <c r="G11" s="22">
        <f>(E11-$B$5)/$E$7+$B$7</f>
        <v>55.73584905660377</v>
      </c>
      <c r="I11" s="14"/>
      <c r="J11" s="13"/>
      <c r="K11" s="13"/>
    </row>
    <row r="12" spans="1:11" s="3" customFormat="1" ht="12.75">
      <c r="A12" s="19">
        <f>A11+2</f>
        <v>9</v>
      </c>
      <c r="B12" s="22">
        <f aca="true" t="shared" si="0" ref="B12:B47">(A12-$B$5)/$E$6+$B$6</f>
        <v>3.0566037735849054</v>
      </c>
      <c r="C12" s="22">
        <f aca="true" t="shared" si="1" ref="C12:C47">(A12-$B$5)/$E$7+$B$7</f>
        <v>32.64150943396226</v>
      </c>
      <c r="D12" s="20"/>
      <c r="E12" s="19">
        <f aca="true" t="shared" si="2" ref="E12:E30">E11+2</f>
        <v>83</v>
      </c>
      <c r="F12" s="22">
        <f aca="true" t="shared" si="3" ref="F12:F47">(E12-$B$5)/$E$6+$B$6</f>
        <v>42.15094339622642</v>
      </c>
      <c r="G12" s="22">
        <f aca="true" t="shared" si="4" ref="G12:G47">(E12-$B$5)/$E$7+$B$7</f>
        <v>56.37735849056604</v>
      </c>
      <c r="I12" s="14"/>
      <c r="J12" s="13"/>
      <c r="K12" s="13"/>
    </row>
    <row r="13" spans="1:11" s="3" customFormat="1" ht="12.75">
      <c r="A13" s="19">
        <f aca="true" t="shared" si="5" ref="A13:A32">A12+2</f>
        <v>11</v>
      </c>
      <c r="B13" s="22">
        <f t="shared" si="0"/>
        <v>4.113207547169811</v>
      </c>
      <c r="C13" s="22">
        <f t="shared" si="1"/>
        <v>33.283018867924525</v>
      </c>
      <c r="D13" s="20"/>
      <c r="E13" s="19">
        <f t="shared" si="2"/>
        <v>85</v>
      </c>
      <c r="F13" s="22">
        <f t="shared" si="3"/>
        <v>43.20754716981132</v>
      </c>
      <c r="G13" s="22">
        <f t="shared" si="4"/>
        <v>57.0188679245283</v>
      </c>
      <c r="I13" s="14"/>
      <c r="J13" s="13"/>
      <c r="K13" s="13"/>
    </row>
    <row r="14" spans="1:11" s="3" customFormat="1" ht="12.75">
      <c r="A14" s="19">
        <f t="shared" si="5"/>
        <v>13</v>
      </c>
      <c r="B14" s="22">
        <f t="shared" si="0"/>
        <v>5.169811320754717</v>
      </c>
      <c r="C14" s="22">
        <f t="shared" si="1"/>
        <v>33.924528301886795</v>
      </c>
      <c r="D14" s="20"/>
      <c r="E14" s="19">
        <f t="shared" si="2"/>
        <v>87</v>
      </c>
      <c r="F14" s="22">
        <f t="shared" si="3"/>
        <v>44.26415094339623</v>
      </c>
      <c r="G14" s="22">
        <f t="shared" si="4"/>
        <v>57.660377358490564</v>
      </c>
      <c r="I14" s="14"/>
      <c r="J14" s="13"/>
      <c r="K14" s="13"/>
    </row>
    <row r="15" spans="1:11" s="3" customFormat="1" ht="12.75">
      <c r="A15" s="19">
        <f t="shared" si="5"/>
        <v>15</v>
      </c>
      <c r="B15" s="22">
        <f t="shared" si="0"/>
        <v>6.226415094339623</v>
      </c>
      <c r="C15" s="22">
        <f t="shared" si="1"/>
        <v>34.56603773584906</v>
      </c>
      <c r="D15" s="20"/>
      <c r="E15" s="19">
        <f t="shared" si="2"/>
        <v>89</v>
      </c>
      <c r="F15" s="22">
        <f t="shared" si="3"/>
        <v>45.320754716981135</v>
      </c>
      <c r="G15" s="22">
        <f t="shared" si="4"/>
        <v>58.301886792452834</v>
      </c>
      <c r="I15" s="14"/>
      <c r="J15" s="13"/>
      <c r="K15" s="13"/>
    </row>
    <row r="16" spans="1:11" s="3" customFormat="1" ht="12.75">
      <c r="A16" s="19">
        <f t="shared" si="5"/>
        <v>17</v>
      </c>
      <c r="B16" s="22">
        <f t="shared" si="0"/>
        <v>7.283018867924529</v>
      </c>
      <c r="C16" s="22">
        <f t="shared" si="1"/>
        <v>35.20754716981132</v>
      </c>
      <c r="D16" s="20"/>
      <c r="E16" s="19">
        <f t="shared" si="2"/>
        <v>91</v>
      </c>
      <c r="F16" s="22">
        <f t="shared" si="3"/>
        <v>46.37735849056604</v>
      </c>
      <c r="G16" s="22">
        <f t="shared" si="4"/>
        <v>58.94339622641509</v>
      </c>
      <c r="I16" s="14"/>
      <c r="J16" s="13"/>
      <c r="K16" s="13"/>
    </row>
    <row r="17" spans="1:11" s="3" customFormat="1" ht="12.75">
      <c r="A17" s="19">
        <f t="shared" si="5"/>
        <v>19</v>
      </c>
      <c r="B17" s="22">
        <f t="shared" si="0"/>
        <v>8.339622641509434</v>
      </c>
      <c r="C17" s="22">
        <f t="shared" si="1"/>
        <v>35.84905660377358</v>
      </c>
      <c r="D17" s="20"/>
      <c r="E17" s="19">
        <f t="shared" si="2"/>
        <v>93</v>
      </c>
      <c r="F17" s="22">
        <f t="shared" si="3"/>
        <v>47.43396226415094</v>
      </c>
      <c r="G17" s="22">
        <f t="shared" si="4"/>
        <v>59.58490566037736</v>
      </c>
      <c r="I17" s="14"/>
      <c r="J17" s="13"/>
      <c r="K17" s="13"/>
    </row>
    <row r="18" spans="1:11" s="3" customFormat="1" ht="12.75">
      <c r="A18" s="19">
        <f t="shared" si="5"/>
        <v>21</v>
      </c>
      <c r="B18" s="22">
        <f t="shared" si="0"/>
        <v>9.39622641509434</v>
      </c>
      <c r="C18" s="22">
        <f t="shared" si="1"/>
        <v>36.490566037735846</v>
      </c>
      <c r="D18" s="20"/>
      <c r="E18" s="19">
        <f t="shared" si="2"/>
        <v>95</v>
      </c>
      <c r="F18" s="22">
        <f t="shared" si="3"/>
        <v>48.49056603773585</v>
      </c>
      <c r="G18" s="22">
        <f t="shared" si="4"/>
        <v>60.22641509433962</v>
      </c>
      <c r="I18" s="14"/>
      <c r="J18" s="13"/>
      <c r="K18" s="13"/>
    </row>
    <row r="19" spans="1:11" s="3" customFormat="1" ht="12.75">
      <c r="A19" s="19">
        <f t="shared" si="5"/>
        <v>23</v>
      </c>
      <c r="B19" s="22">
        <f t="shared" si="0"/>
        <v>10.452830188679245</v>
      </c>
      <c r="C19" s="22">
        <f t="shared" si="1"/>
        <v>37.132075471698116</v>
      </c>
      <c r="D19" s="20"/>
      <c r="E19" s="19">
        <f t="shared" si="2"/>
        <v>97</v>
      </c>
      <c r="F19" s="22">
        <f t="shared" si="3"/>
        <v>49.54716981132076</v>
      </c>
      <c r="G19" s="22">
        <f t="shared" si="4"/>
        <v>60.867924528301884</v>
      </c>
      <c r="I19" s="14"/>
      <c r="J19" s="13"/>
      <c r="K19" s="13"/>
    </row>
    <row r="20" spans="1:11" s="3" customFormat="1" ht="12.75">
      <c r="A20" s="19">
        <f t="shared" si="5"/>
        <v>25</v>
      </c>
      <c r="B20" s="22">
        <f t="shared" si="0"/>
        <v>11.50943396226415</v>
      </c>
      <c r="C20" s="22">
        <f t="shared" si="1"/>
        <v>37.77358490566038</v>
      </c>
      <c r="D20" s="20"/>
      <c r="E20" s="19">
        <f t="shared" si="2"/>
        <v>99</v>
      </c>
      <c r="F20" s="22">
        <f t="shared" si="3"/>
        <v>50.60377358490566</v>
      </c>
      <c r="G20" s="22">
        <f t="shared" si="4"/>
        <v>61.509433962264154</v>
      </c>
      <c r="I20" s="14"/>
      <c r="J20" s="13"/>
      <c r="K20" s="13"/>
    </row>
    <row r="21" spans="1:11" s="3" customFormat="1" ht="12.75">
      <c r="A21" s="19">
        <f t="shared" si="5"/>
        <v>27</v>
      </c>
      <c r="B21" s="22">
        <f t="shared" si="0"/>
        <v>12.566037735849058</v>
      </c>
      <c r="C21" s="22">
        <f t="shared" si="1"/>
        <v>38.41509433962264</v>
      </c>
      <c r="D21" s="20"/>
      <c r="E21" s="19">
        <f t="shared" si="2"/>
        <v>101</v>
      </c>
      <c r="F21" s="22">
        <f t="shared" si="3"/>
        <v>51.66037735849057</v>
      </c>
      <c r="G21" s="22">
        <f t="shared" si="4"/>
        <v>62.15094339622641</v>
      </c>
      <c r="I21" s="14"/>
      <c r="J21" s="13"/>
      <c r="K21" s="13"/>
    </row>
    <row r="22" spans="1:11" s="3" customFormat="1" ht="12.75">
      <c r="A22" s="19">
        <f t="shared" si="5"/>
        <v>29</v>
      </c>
      <c r="B22" s="22">
        <f t="shared" si="0"/>
        <v>13.622641509433963</v>
      </c>
      <c r="C22" s="22">
        <f t="shared" si="1"/>
        <v>39.056603773584904</v>
      </c>
      <c r="D22" s="20"/>
      <c r="E22" s="19">
        <f t="shared" si="2"/>
        <v>103</v>
      </c>
      <c r="F22" s="22">
        <f t="shared" si="3"/>
        <v>52.716981132075475</v>
      </c>
      <c r="G22" s="22">
        <f t="shared" si="4"/>
        <v>62.79245283018868</v>
      </c>
      <c r="I22" s="14"/>
      <c r="J22" s="13"/>
      <c r="K22" s="13"/>
    </row>
    <row r="23" spans="1:11" s="3" customFormat="1" ht="12.75">
      <c r="A23" s="19">
        <f t="shared" si="5"/>
        <v>31</v>
      </c>
      <c r="B23" s="22">
        <f t="shared" si="0"/>
        <v>14.679245283018869</v>
      </c>
      <c r="C23" s="22">
        <f t="shared" si="1"/>
        <v>39.698113207547166</v>
      </c>
      <c r="D23" s="20"/>
      <c r="E23" s="19">
        <f t="shared" si="2"/>
        <v>105</v>
      </c>
      <c r="F23" s="22">
        <f t="shared" si="3"/>
        <v>53.77358490566038</v>
      </c>
      <c r="G23" s="22">
        <f t="shared" si="4"/>
        <v>63.43396226415094</v>
      </c>
      <c r="I23" s="14"/>
      <c r="J23" s="13"/>
      <c r="K23" s="13"/>
    </row>
    <row r="24" spans="1:11" s="3" customFormat="1" ht="12.75">
      <c r="A24" s="19">
        <f t="shared" si="5"/>
        <v>33</v>
      </c>
      <c r="B24" s="22">
        <f t="shared" si="0"/>
        <v>15.735849056603774</v>
      </c>
      <c r="C24" s="22">
        <f t="shared" si="1"/>
        <v>40.339622641509436</v>
      </c>
      <c r="D24" s="20"/>
      <c r="E24" s="19">
        <f t="shared" si="2"/>
        <v>107</v>
      </c>
      <c r="F24" s="22">
        <f t="shared" si="3"/>
        <v>54.83018867924528</v>
      </c>
      <c r="G24" s="22">
        <f t="shared" si="4"/>
        <v>64.0754716981132</v>
      </c>
      <c r="I24" s="14"/>
      <c r="J24" s="13"/>
      <c r="K24" s="13"/>
    </row>
    <row r="25" spans="1:11" s="3" customFormat="1" ht="12.75">
      <c r="A25" s="19">
        <f t="shared" si="5"/>
        <v>35</v>
      </c>
      <c r="B25" s="22">
        <f t="shared" si="0"/>
        <v>16.79245283018868</v>
      </c>
      <c r="C25" s="22">
        <f t="shared" si="1"/>
        <v>40.9811320754717</v>
      </c>
      <c r="D25" s="20"/>
      <c r="E25" s="19">
        <f t="shared" si="2"/>
        <v>109</v>
      </c>
      <c r="F25" s="22">
        <f t="shared" si="3"/>
        <v>55.88679245283019</v>
      </c>
      <c r="G25" s="22">
        <f t="shared" si="4"/>
        <v>64.71698113207547</v>
      </c>
      <c r="I25" s="14"/>
      <c r="J25" s="13"/>
      <c r="K25" s="13"/>
    </row>
    <row r="26" spans="1:11" s="3" customFormat="1" ht="12.75">
      <c r="A26" s="19">
        <f t="shared" si="5"/>
        <v>37</v>
      </c>
      <c r="B26" s="22">
        <f t="shared" si="0"/>
        <v>17.849056603773583</v>
      </c>
      <c r="C26" s="22">
        <f t="shared" si="1"/>
        <v>41.62264150943396</v>
      </c>
      <c r="D26" s="20"/>
      <c r="E26" s="19">
        <f t="shared" si="2"/>
        <v>111</v>
      </c>
      <c r="F26" s="22">
        <f t="shared" si="3"/>
        <v>56.943396226415096</v>
      </c>
      <c r="G26" s="22">
        <f t="shared" si="4"/>
        <v>65.35849056603774</v>
      </c>
      <c r="I26" s="14"/>
      <c r="J26" s="13"/>
      <c r="K26" s="13"/>
    </row>
    <row r="27" spans="1:11" s="3" customFormat="1" ht="12.75">
      <c r="A27" s="19">
        <f t="shared" si="5"/>
        <v>39</v>
      </c>
      <c r="B27" s="22">
        <f t="shared" si="0"/>
        <v>18.90566037735849</v>
      </c>
      <c r="C27" s="22">
        <f t="shared" si="1"/>
        <v>42.264150943396224</v>
      </c>
      <c r="D27" s="20"/>
      <c r="E27" s="19">
        <f t="shared" si="2"/>
        <v>113</v>
      </c>
      <c r="F27" s="22">
        <f t="shared" si="3"/>
        <v>58</v>
      </c>
      <c r="G27" s="22">
        <f t="shared" si="4"/>
        <v>66</v>
      </c>
      <c r="I27" s="14"/>
      <c r="J27" s="13"/>
      <c r="K27" s="13"/>
    </row>
    <row r="28" spans="1:11" s="3" customFormat="1" ht="12.75">
      <c r="A28" s="19">
        <f t="shared" si="5"/>
        <v>41</v>
      </c>
      <c r="B28" s="22">
        <f t="shared" si="0"/>
        <v>19.962264150943398</v>
      </c>
      <c r="C28" s="22">
        <f t="shared" si="1"/>
        <v>42.90566037735849</v>
      </c>
      <c r="D28" s="20"/>
      <c r="E28" s="19">
        <f t="shared" si="2"/>
        <v>115</v>
      </c>
      <c r="F28" s="22">
        <f t="shared" si="3"/>
        <v>59.05660377358491</v>
      </c>
      <c r="G28" s="22">
        <f t="shared" si="4"/>
        <v>66.64150943396226</v>
      </c>
      <c r="I28" s="14"/>
      <c r="J28" s="13"/>
      <c r="K28" s="13"/>
    </row>
    <row r="29" spans="1:11" s="3" customFormat="1" ht="12.75">
      <c r="A29" s="19">
        <f t="shared" si="5"/>
        <v>43</v>
      </c>
      <c r="B29" s="22">
        <f t="shared" si="0"/>
        <v>21.0188679245283</v>
      </c>
      <c r="C29" s="22">
        <f t="shared" si="1"/>
        <v>43.54716981132076</v>
      </c>
      <c r="D29" s="20"/>
      <c r="E29" s="19">
        <f t="shared" si="2"/>
        <v>117</v>
      </c>
      <c r="F29" s="22">
        <f t="shared" si="3"/>
        <v>60.113207547169814</v>
      </c>
      <c r="G29" s="22">
        <f t="shared" si="4"/>
        <v>67.28301886792453</v>
      </c>
      <c r="I29" s="14"/>
      <c r="J29" s="13"/>
      <c r="K29" s="13"/>
    </row>
    <row r="30" spans="1:11" s="3" customFormat="1" ht="12.75">
      <c r="A30" s="19">
        <f t="shared" si="5"/>
        <v>45</v>
      </c>
      <c r="B30" s="22">
        <f t="shared" si="0"/>
        <v>22.07547169811321</v>
      </c>
      <c r="C30" s="22">
        <f t="shared" si="1"/>
        <v>44.18867924528302</v>
      </c>
      <c r="D30" s="20"/>
      <c r="E30" s="19">
        <f t="shared" si="2"/>
        <v>119</v>
      </c>
      <c r="F30" s="22">
        <f t="shared" si="3"/>
        <v>61.16981132075472</v>
      </c>
      <c r="G30" s="22">
        <f t="shared" si="4"/>
        <v>67.9245283018868</v>
      </c>
      <c r="I30" s="14"/>
      <c r="J30" s="13"/>
      <c r="K30" s="13"/>
    </row>
    <row r="31" spans="1:11" s="3" customFormat="1" ht="12.75">
      <c r="A31" s="19">
        <f t="shared" si="5"/>
        <v>47</v>
      </c>
      <c r="B31" s="22">
        <f t="shared" si="0"/>
        <v>23.132075471698116</v>
      </c>
      <c r="C31" s="22">
        <f t="shared" si="1"/>
        <v>44.83018867924528</v>
      </c>
      <c r="D31" s="20"/>
      <c r="E31" s="19">
        <f aca="true" t="shared" si="6" ref="E31:E43">E30+2</f>
        <v>121</v>
      </c>
      <c r="F31" s="22">
        <f t="shared" si="3"/>
        <v>62.22641509433962</v>
      </c>
      <c r="G31" s="22">
        <f t="shared" si="4"/>
        <v>68.56603773584905</v>
      </c>
      <c r="I31" s="14"/>
      <c r="J31" s="13"/>
      <c r="K31" s="13"/>
    </row>
    <row r="32" spans="1:11" s="3" customFormat="1" ht="12.75">
      <c r="A32" s="21">
        <f t="shared" si="5"/>
        <v>49</v>
      </c>
      <c r="B32" s="22">
        <f t="shared" si="0"/>
        <v>24.18867924528302</v>
      </c>
      <c r="C32" s="22">
        <f t="shared" si="1"/>
        <v>45.471698113207545</v>
      </c>
      <c r="D32" s="20"/>
      <c r="E32" s="19">
        <f t="shared" si="6"/>
        <v>123</v>
      </c>
      <c r="F32" s="22">
        <f t="shared" si="3"/>
        <v>63.28301886792453</v>
      </c>
      <c r="G32" s="22">
        <f t="shared" si="4"/>
        <v>69.20754716981132</v>
      </c>
      <c r="I32" s="14"/>
      <c r="J32" s="13"/>
      <c r="K32" s="13"/>
    </row>
    <row r="33" spans="1:11" s="3" customFormat="1" ht="12.75">
      <c r="A33" s="21">
        <f aca="true" t="shared" si="7" ref="A33:A41">A32+2</f>
        <v>51</v>
      </c>
      <c r="B33" s="22">
        <f t="shared" si="0"/>
        <v>25.245283018867926</v>
      </c>
      <c r="C33" s="22">
        <f t="shared" si="1"/>
        <v>46.11320754716981</v>
      </c>
      <c r="D33" s="10"/>
      <c r="E33" s="19">
        <f t="shared" si="6"/>
        <v>125</v>
      </c>
      <c r="F33" s="22">
        <f t="shared" si="3"/>
        <v>64.33962264150944</v>
      </c>
      <c r="G33" s="22">
        <f t="shared" si="4"/>
        <v>69.84905660377359</v>
      </c>
      <c r="H33" s="10"/>
      <c r="I33" s="14"/>
      <c r="J33" s="13"/>
      <c r="K33" s="13"/>
    </row>
    <row r="34" spans="1:11" s="3" customFormat="1" ht="12.75">
      <c r="A34" s="21">
        <f t="shared" si="7"/>
        <v>53</v>
      </c>
      <c r="B34" s="22">
        <f t="shared" si="0"/>
        <v>26.30188679245283</v>
      </c>
      <c r="C34" s="22">
        <f t="shared" si="1"/>
        <v>46.75471698113208</v>
      </c>
      <c r="D34" s="10"/>
      <c r="E34" s="19">
        <f t="shared" si="6"/>
        <v>127</v>
      </c>
      <c r="F34" s="22">
        <f t="shared" si="3"/>
        <v>65.39622641509433</v>
      </c>
      <c r="G34" s="22">
        <f t="shared" si="4"/>
        <v>70.49056603773585</v>
      </c>
      <c r="H34" s="10"/>
      <c r="I34" s="14"/>
      <c r="J34" s="13"/>
      <c r="K34" s="13"/>
    </row>
    <row r="35" spans="1:11" s="3" customFormat="1" ht="12.75">
      <c r="A35" s="21">
        <f t="shared" si="7"/>
        <v>55</v>
      </c>
      <c r="B35" s="22">
        <f t="shared" si="0"/>
        <v>27.358490566037737</v>
      </c>
      <c r="C35" s="22">
        <f t="shared" si="1"/>
        <v>47.39622641509434</v>
      </c>
      <c r="D35" s="10"/>
      <c r="E35" s="19">
        <f t="shared" si="6"/>
        <v>129</v>
      </c>
      <c r="F35" s="22">
        <f t="shared" si="3"/>
        <v>66.45283018867924</v>
      </c>
      <c r="G35" s="22">
        <f t="shared" si="4"/>
        <v>71.13207547169812</v>
      </c>
      <c r="H35" s="10"/>
      <c r="I35" s="14"/>
      <c r="J35" s="13"/>
      <c r="K35" s="13"/>
    </row>
    <row r="36" spans="1:11" s="3" customFormat="1" ht="12.75">
      <c r="A36" s="21">
        <f t="shared" si="7"/>
        <v>57</v>
      </c>
      <c r="B36" s="22">
        <f t="shared" si="0"/>
        <v>28.41509433962264</v>
      </c>
      <c r="C36" s="22">
        <f t="shared" si="1"/>
        <v>48.0377358490566</v>
      </c>
      <c r="D36" s="10"/>
      <c r="E36" s="19">
        <f t="shared" si="6"/>
        <v>131</v>
      </c>
      <c r="F36" s="22">
        <f t="shared" si="3"/>
        <v>67.50943396226415</v>
      </c>
      <c r="G36" s="22">
        <f t="shared" si="4"/>
        <v>71.77358490566039</v>
      </c>
      <c r="H36" s="10"/>
      <c r="I36" s="14"/>
      <c r="J36" s="13"/>
      <c r="K36" s="13"/>
    </row>
    <row r="37" spans="1:9" s="3" customFormat="1" ht="12.75">
      <c r="A37" s="21">
        <f t="shared" si="7"/>
        <v>59</v>
      </c>
      <c r="B37" s="22">
        <f t="shared" si="0"/>
        <v>29.471698113207548</v>
      </c>
      <c r="C37" s="22">
        <f t="shared" si="1"/>
        <v>48.67924528301887</v>
      </c>
      <c r="D37" s="10"/>
      <c r="E37" s="19">
        <f t="shared" si="6"/>
        <v>133</v>
      </c>
      <c r="F37" s="22">
        <f t="shared" si="3"/>
        <v>68.56603773584906</v>
      </c>
      <c r="G37" s="22">
        <f t="shared" si="4"/>
        <v>72.41509433962264</v>
      </c>
      <c r="H37" s="10"/>
      <c r="I37" s="10"/>
    </row>
    <row r="38" spans="1:9" s="3" customFormat="1" ht="12.75">
      <c r="A38" s="21">
        <f t="shared" si="7"/>
        <v>61</v>
      </c>
      <c r="B38" s="22">
        <f t="shared" si="0"/>
        <v>30.528301886792455</v>
      </c>
      <c r="C38" s="22">
        <f t="shared" si="1"/>
        <v>49.32075471698113</v>
      </c>
      <c r="D38" s="10"/>
      <c r="E38" s="19">
        <f t="shared" si="6"/>
        <v>135</v>
      </c>
      <c r="F38" s="22">
        <f t="shared" si="3"/>
        <v>69.62264150943396</v>
      </c>
      <c r="G38" s="22">
        <f t="shared" si="4"/>
        <v>73.0566037735849</v>
      </c>
      <c r="H38" s="10"/>
      <c r="I38" s="10"/>
    </row>
    <row r="39" spans="1:9" s="3" customFormat="1" ht="12.75">
      <c r="A39" s="21">
        <f t="shared" si="7"/>
        <v>63</v>
      </c>
      <c r="B39" s="22">
        <f t="shared" si="0"/>
        <v>31.58490566037736</v>
      </c>
      <c r="C39" s="22">
        <f t="shared" si="1"/>
        <v>49.9622641509434</v>
      </c>
      <c r="D39" s="10"/>
      <c r="E39" s="19">
        <f t="shared" si="6"/>
        <v>137</v>
      </c>
      <c r="F39" s="22">
        <f t="shared" si="3"/>
        <v>70.67924528301887</v>
      </c>
      <c r="G39" s="22">
        <f t="shared" si="4"/>
        <v>73.69811320754717</v>
      </c>
      <c r="H39" s="10"/>
      <c r="I39" s="10"/>
    </row>
    <row r="40" spans="1:9" s="3" customFormat="1" ht="12.75">
      <c r="A40" s="21">
        <f t="shared" si="7"/>
        <v>65</v>
      </c>
      <c r="B40" s="22">
        <f t="shared" si="0"/>
        <v>32.64150943396227</v>
      </c>
      <c r="C40" s="22">
        <f t="shared" si="1"/>
        <v>50.60377358490566</v>
      </c>
      <c r="D40" s="10"/>
      <c r="E40" s="19">
        <f t="shared" si="6"/>
        <v>139</v>
      </c>
      <c r="F40" s="22">
        <f t="shared" si="3"/>
        <v>71.73584905660378</v>
      </c>
      <c r="G40" s="22">
        <f t="shared" si="4"/>
        <v>74.33962264150944</v>
      </c>
      <c r="H40" s="10"/>
      <c r="I40" s="10"/>
    </row>
    <row r="41" spans="1:9" s="3" customFormat="1" ht="12.75">
      <c r="A41" s="21">
        <f t="shared" si="7"/>
        <v>67</v>
      </c>
      <c r="B41" s="22">
        <f t="shared" si="0"/>
        <v>33.698113207547166</v>
      </c>
      <c r="C41" s="22">
        <f t="shared" si="1"/>
        <v>51.24528301886792</v>
      </c>
      <c r="D41" s="10"/>
      <c r="E41" s="19">
        <f t="shared" si="6"/>
        <v>141</v>
      </c>
      <c r="F41" s="22">
        <f t="shared" si="3"/>
        <v>72.79245283018868</v>
      </c>
      <c r="G41" s="22">
        <f t="shared" si="4"/>
        <v>74.98113207547169</v>
      </c>
      <c r="H41" s="10"/>
      <c r="I41" s="10"/>
    </row>
    <row r="42" spans="1:9" s="3" customFormat="1" ht="12.75">
      <c r="A42" s="21">
        <f aca="true" t="shared" si="8" ref="A42:A47">A41+2</f>
        <v>69</v>
      </c>
      <c r="B42" s="22">
        <f t="shared" si="0"/>
        <v>34.75471698113208</v>
      </c>
      <c r="C42" s="22">
        <f t="shared" si="1"/>
        <v>51.88679245283019</v>
      </c>
      <c r="D42" s="10"/>
      <c r="E42" s="19">
        <f t="shared" si="6"/>
        <v>143</v>
      </c>
      <c r="F42" s="22">
        <f t="shared" si="3"/>
        <v>73.84905660377359</v>
      </c>
      <c r="G42" s="22">
        <f t="shared" si="4"/>
        <v>75.62264150943396</v>
      </c>
      <c r="H42" s="10"/>
      <c r="I42" s="10"/>
    </row>
    <row r="43" spans="1:9" s="3" customFormat="1" ht="12.75">
      <c r="A43" s="21">
        <f t="shared" si="8"/>
        <v>71</v>
      </c>
      <c r="B43" s="22">
        <f t="shared" si="0"/>
        <v>35.81132075471698</v>
      </c>
      <c r="C43" s="22">
        <f t="shared" si="1"/>
        <v>52.52830188679245</v>
      </c>
      <c r="D43" s="10"/>
      <c r="E43" s="19">
        <f t="shared" si="6"/>
        <v>145</v>
      </c>
      <c r="F43" s="22">
        <f t="shared" si="3"/>
        <v>74.90566037735849</v>
      </c>
      <c r="G43" s="22">
        <f t="shared" si="4"/>
        <v>76.26415094339623</v>
      </c>
      <c r="H43" s="10"/>
      <c r="I43" s="10"/>
    </row>
    <row r="44" spans="1:9" s="3" customFormat="1" ht="12.75">
      <c r="A44" s="21">
        <f t="shared" si="8"/>
        <v>73</v>
      </c>
      <c r="B44" s="22">
        <f>(A44-$B$5)/$E$6+$B$6</f>
        <v>36.86792452830189</v>
      </c>
      <c r="C44" s="22">
        <f t="shared" si="1"/>
        <v>53.16981132075472</v>
      </c>
      <c r="D44" s="10"/>
      <c r="E44" s="19">
        <f>E43+2</f>
        <v>147</v>
      </c>
      <c r="F44" s="22">
        <f t="shared" si="3"/>
        <v>75.9622641509434</v>
      </c>
      <c r="G44" s="22">
        <f t="shared" si="4"/>
        <v>76.90566037735849</v>
      </c>
      <c r="H44" s="10"/>
      <c r="I44" s="10"/>
    </row>
    <row r="45" spans="1:9" s="3" customFormat="1" ht="12.75">
      <c r="A45" s="21">
        <f t="shared" si="8"/>
        <v>75</v>
      </c>
      <c r="B45" s="22">
        <f t="shared" si="0"/>
        <v>37.924528301886795</v>
      </c>
      <c r="C45" s="22">
        <f t="shared" si="1"/>
        <v>53.81132075471698</v>
      </c>
      <c r="D45" s="10"/>
      <c r="E45" s="19">
        <f>E44+2</f>
        <v>149</v>
      </c>
      <c r="F45" s="22">
        <f t="shared" si="3"/>
        <v>77.01886792452831</v>
      </c>
      <c r="G45" s="22">
        <f t="shared" si="4"/>
        <v>77.54716981132076</v>
      </c>
      <c r="H45" s="10"/>
      <c r="I45" s="10"/>
    </row>
    <row r="46" spans="1:9" s="3" customFormat="1" ht="12.75">
      <c r="A46" s="21">
        <f t="shared" si="8"/>
        <v>77</v>
      </c>
      <c r="B46" s="22">
        <f t="shared" si="0"/>
        <v>38.9811320754717</v>
      </c>
      <c r="C46" s="22">
        <f t="shared" si="1"/>
        <v>54.45283018867924</v>
      </c>
      <c r="D46" s="10"/>
      <c r="E46" s="19">
        <f>E45+2</f>
        <v>151</v>
      </c>
      <c r="F46" s="22">
        <f t="shared" si="3"/>
        <v>78.0754716981132</v>
      </c>
      <c r="G46" s="22">
        <f t="shared" si="4"/>
        <v>78.18867924528303</v>
      </c>
      <c r="H46" s="10"/>
      <c r="I46" s="10"/>
    </row>
    <row r="47" spans="1:9" s="3" customFormat="1" ht="12.75">
      <c r="A47" s="21">
        <f t="shared" si="8"/>
        <v>79</v>
      </c>
      <c r="B47" s="22">
        <f t="shared" si="0"/>
        <v>40.0377358490566</v>
      </c>
      <c r="C47" s="22">
        <f t="shared" si="1"/>
        <v>55.09433962264151</v>
      </c>
      <c r="D47" s="10"/>
      <c r="E47" s="19">
        <f>E46+2</f>
        <v>153</v>
      </c>
      <c r="F47" s="22">
        <f t="shared" si="3"/>
        <v>79.13207547169812</v>
      </c>
      <c r="G47" s="22">
        <f t="shared" si="4"/>
        <v>78.83018867924528</v>
      </c>
      <c r="H47" s="10"/>
      <c r="I47" s="10"/>
    </row>
    <row r="48" spans="1:9" s="3" customFormat="1" ht="12.75">
      <c r="A48" s="11"/>
      <c r="B48" s="12"/>
      <c r="C48" s="12"/>
      <c r="D48" s="10"/>
      <c r="E48" s="11"/>
      <c r="F48" s="12"/>
      <c r="G48" s="12"/>
      <c r="H48" s="10"/>
      <c r="I48" s="10"/>
    </row>
    <row r="49" spans="1:9" s="3" customFormat="1" ht="12.75">
      <c r="A49" s="11"/>
      <c r="B49" s="12"/>
      <c r="C49" s="12"/>
      <c r="D49" s="10"/>
      <c r="E49" s="11"/>
      <c r="F49" s="12"/>
      <c r="G49" s="12"/>
      <c r="H49" s="10"/>
      <c r="I49" s="10"/>
    </row>
    <row r="50" spans="1:9" s="3" customFormat="1" ht="12.75">
      <c r="A50" s="11"/>
      <c r="B50" s="12"/>
      <c r="C50" s="12"/>
      <c r="D50" s="10"/>
      <c r="E50" s="11"/>
      <c r="F50" s="12"/>
      <c r="G50" s="12"/>
      <c r="H50" s="10"/>
      <c r="I50" s="10"/>
    </row>
    <row r="51" spans="1:9" ht="18">
      <c r="A51" s="5"/>
      <c r="B51" s="6"/>
      <c r="C51" s="6"/>
      <c r="D51" s="7"/>
      <c r="E51" s="5"/>
      <c r="F51" s="6"/>
      <c r="G51" s="6"/>
      <c r="H51" s="7"/>
      <c r="I51" s="7"/>
    </row>
    <row r="52" spans="1:9" ht="18">
      <c r="A52" s="5"/>
      <c r="B52" s="6"/>
      <c r="C52" s="6"/>
      <c r="D52" s="7"/>
      <c r="E52" s="5"/>
      <c r="F52" s="6"/>
      <c r="G52" s="6"/>
      <c r="H52" s="7"/>
      <c r="I52" s="7"/>
    </row>
    <row r="53" spans="1:9" ht="18">
      <c r="A53" s="5"/>
      <c r="B53" s="6"/>
      <c r="C53" s="6"/>
      <c r="D53" s="7"/>
      <c r="E53" s="5"/>
      <c r="F53" s="6"/>
      <c r="G53" s="6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</sheetData>
  <sheetProtection/>
  <protectedRanges>
    <protectedRange password="CE0A" sqref="A4:E4 D5:E7 A2 G4:K4 H6:H7 G5:G7 I5:L7 A8:A53 E10:E53 B48:C53 B10:C10 F10:H10 F48:G53" name="Bereich1"/>
  </protectedRanges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at.</dc:creator>
  <cp:keywords/>
  <dc:description/>
  <cp:lastModifiedBy>Berthold Metz</cp:lastModifiedBy>
  <cp:lastPrinted>2007-06-15T18:41:03Z</cp:lastPrinted>
  <dcterms:created xsi:type="dcterms:W3CDTF">2007-05-05T21:55:58Z</dcterms:created>
  <dcterms:modified xsi:type="dcterms:W3CDTF">2007-06-15T18:43:14Z</dcterms:modified>
  <cp:category/>
  <cp:version/>
  <cp:contentType/>
  <cp:contentStatus/>
</cp:coreProperties>
</file>